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1ST_GEAR">'Sheet1'!$C$7</definedName>
    <definedName name="_2ND_GEAR">'Sheet1'!$D$7</definedName>
    <definedName name="_3RD_GEAR">'Sheet1'!$E$7</definedName>
    <definedName name="REAR_AXLE">'Sheet1'!$F$7</definedName>
    <definedName name="TIRE_DIAM__IN">'Sheet1'!$B$7</definedName>
  </definedNames>
  <calcPr fullCalcOnLoad="1"/>
</workbook>
</file>

<file path=xl/sharedStrings.xml><?xml version="1.0" encoding="utf-8"?>
<sst xmlns="http://schemas.openxmlformats.org/spreadsheetml/2006/main" count="16" uniqueCount="16">
  <si>
    <t>ENGINE RPM</t>
  </si>
  <si>
    <t>1ST GEAR</t>
  </si>
  <si>
    <t>2ND GEAR</t>
  </si>
  <si>
    <t>3RD GEAR</t>
  </si>
  <si>
    <t>REAR AXLE</t>
  </si>
  <si>
    <t>TIRE DIAM (IN)</t>
  </si>
  <si>
    <t>MPH _1ST</t>
  </si>
  <si>
    <t>MPH_2ND</t>
  </si>
  <si>
    <t>MPH_3RD</t>
  </si>
  <si>
    <t>MPH_4TH</t>
  </si>
  <si>
    <t>WHEEL RPM_1ST</t>
  </si>
  <si>
    <t>WHEEL RPM_2ND</t>
  </si>
  <si>
    <t>WHEEL RPM_3RD</t>
  </si>
  <si>
    <t>WHEEL RPM_4TH</t>
  </si>
  <si>
    <t xml:space="preserve">INPUT THE NECESSARY TIRE DIAMETERS, GEAR AND AXLE RATIOS, AND THE SPREADSHEET WILL RECALCULATE </t>
  </si>
  <si>
    <t>THE MPH IN EACH GEAR.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</si>
</sst>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B8" sqref="B8"/>
    </sheetView>
  </sheetViews>
  <sheetFormatPr defaultColWidth="9.140625" defaultRowHeight="12.75"/>
  <cols>
    <col min="1" max="1" width="12.8515625" style="0" customWidth="1"/>
    <col min="2" max="2" width="16.8515625" style="0" customWidth="1"/>
    <col min="3" max="3" width="11.28125" style="0" customWidth="1"/>
    <col min="4" max="4" width="16.140625" style="0" customWidth="1"/>
    <col min="5" max="5" width="10.7109375" style="0" customWidth="1"/>
    <col min="6" max="6" width="18.8515625" style="0" customWidth="1"/>
    <col min="7" max="7" width="10.28125" style="0" customWidth="1"/>
    <col min="8" max="8" width="17.421875" style="0" customWidth="1"/>
    <col min="9" max="9" width="14.140625" style="0" customWidth="1"/>
  </cols>
  <sheetData>
    <row r="1" ht="12.75">
      <c r="A1" s="2" t="s">
        <v>14</v>
      </c>
    </row>
    <row r="2" ht="12.75">
      <c r="A2" s="2" t="s">
        <v>15</v>
      </c>
    </row>
    <row r="3" ht="12.75">
      <c r="A3" s="3"/>
    </row>
    <row r="4" ht="12.75">
      <c r="A4" s="3"/>
    </row>
    <row r="5" ht="12.75">
      <c r="A5" s="3"/>
    </row>
    <row r="6" spans="1:6" ht="12.75">
      <c r="A6" s="3"/>
      <c r="B6" s="2" t="s">
        <v>5</v>
      </c>
      <c r="C6" s="2" t="s">
        <v>1</v>
      </c>
      <c r="D6" s="2" t="s">
        <v>2</v>
      </c>
      <c r="E6" s="2" t="s">
        <v>3</v>
      </c>
      <c r="F6" s="2" t="s">
        <v>4</v>
      </c>
    </row>
    <row r="7" spans="1:6" ht="12.75">
      <c r="A7" s="3"/>
      <c r="B7">
        <v>27.5</v>
      </c>
      <c r="C7">
        <v>2.52</v>
      </c>
      <c r="D7">
        <v>1.88</v>
      </c>
      <c r="E7">
        <v>1.42</v>
      </c>
      <c r="F7">
        <v>4.11</v>
      </c>
    </row>
    <row r="8" ht="12.75">
      <c r="A8" s="3"/>
    </row>
    <row r="9" spans="1:9" ht="12.75">
      <c r="A9" s="4" t="s">
        <v>0</v>
      </c>
      <c r="B9" s="2" t="s">
        <v>10</v>
      </c>
      <c r="C9" s="2" t="s">
        <v>6</v>
      </c>
      <c r="D9" s="2" t="s">
        <v>11</v>
      </c>
      <c r="E9" s="2" t="s">
        <v>7</v>
      </c>
      <c r="F9" s="2" t="s">
        <v>12</v>
      </c>
      <c r="G9" s="2" t="s">
        <v>8</v>
      </c>
      <c r="H9" s="2" t="s">
        <v>13</v>
      </c>
      <c r="I9" s="2" t="s">
        <v>9</v>
      </c>
    </row>
    <row r="10" spans="1:9" ht="12.75">
      <c r="A10" s="3">
        <v>1000</v>
      </c>
      <c r="B10" s="1">
        <f>($A10/_1ST_GEAR)/REAR_AXLE</f>
        <v>96.55119144170239</v>
      </c>
      <c r="C10" s="1">
        <f>(((PI()*TIRE_DIAM__IN)/12*B10)*60/5280)</f>
        <v>7.8990758783488015</v>
      </c>
      <c r="D10" s="1">
        <f>($A10/_2ND_GEAR)/REAR_AXLE</f>
        <v>129.41968214526065</v>
      </c>
      <c r="E10" s="1">
        <f>(((PI()*TIRE_DIAM__IN)/12*D10)*60/5280)</f>
        <v>10.588122985871797</v>
      </c>
      <c r="F10" s="1">
        <f>($A10/_3RD_GEAR)/REAR_AXLE</f>
        <v>171.34436791062677</v>
      </c>
      <c r="G10" s="1">
        <f>(((PI()*TIRE_DIAM__IN)/12*F10)*60/5280)</f>
        <v>14.018078319323223</v>
      </c>
      <c r="H10" s="1">
        <f>($A10)/REAR_AXLE</f>
        <v>243.30900243309</v>
      </c>
      <c r="I10" s="1">
        <f>(((PI()*TIRE_DIAM__IN)/12*H10)*60/5280)</f>
        <v>19.90567121343898</v>
      </c>
    </row>
    <row r="11" spans="1:9" ht="12.75">
      <c r="A11" s="3">
        <v>1100</v>
      </c>
      <c r="B11" s="1">
        <f aca="true" t="shared" si="0" ref="B11:B55">($A11/_1ST_GEAR)/REAR_AXLE</f>
        <v>106.20631058587261</v>
      </c>
      <c r="C11" s="1">
        <f aca="true" t="shared" si="1" ref="C11:C55">(((PI()*TIRE_DIAM__IN)/12*B11)*60/5280)</f>
        <v>8.68898346618368</v>
      </c>
      <c r="D11" s="1">
        <f aca="true" t="shared" si="2" ref="D11:D55">($A11/_2ND_GEAR)/REAR_AXLE</f>
        <v>142.36165035978672</v>
      </c>
      <c r="E11" s="1">
        <f aca="true" t="shared" si="3" ref="E11:E55">(((PI()*TIRE_DIAM__IN)/12*D11)*60/5280)</f>
        <v>11.646935284458976</v>
      </c>
      <c r="F11" s="1">
        <f aca="true" t="shared" si="4" ref="F11:F55">($A11/_3RD_GEAR)/REAR_AXLE</f>
        <v>188.47880470168946</v>
      </c>
      <c r="G11" s="1">
        <f aca="true" t="shared" si="5" ref="G11:G55">(((PI()*TIRE_DIAM__IN)/12*F11)*60/5280)</f>
        <v>15.419886151255545</v>
      </c>
      <c r="H11" s="1">
        <f aca="true" t="shared" si="6" ref="H11:H55">($A11)/REAR_AXLE</f>
        <v>267.639902676399</v>
      </c>
      <c r="I11" s="1">
        <f aca="true" t="shared" si="7" ref="I11:I55">(((PI()*TIRE_DIAM__IN)/12*H11)*60/5280)</f>
        <v>21.896238334782876</v>
      </c>
    </row>
    <row r="12" spans="1:9" ht="12.75">
      <c r="A12" s="3">
        <v>1200</v>
      </c>
      <c r="B12" s="1">
        <f t="shared" si="0"/>
        <v>115.86142973004286</v>
      </c>
      <c r="C12" s="1">
        <f t="shared" si="1"/>
        <v>9.478891054018561</v>
      </c>
      <c r="D12" s="1">
        <f t="shared" si="2"/>
        <v>155.30361857431276</v>
      </c>
      <c r="E12" s="1">
        <f t="shared" si="3"/>
        <v>12.705747583046156</v>
      </c>
      <c r="F12" s="1">
        <f t="shared" si="4"/>
        <v>205.6132414927521</v>
      </c>
      <c r="G12" s="1">
        <f t="shared" si="5"/>
        <v>16.821693983187867</v>
      </c>
      <c r="H12" s="1">
        <f t="shared" si="6"/>
        <v>291.970802919708</v>
      </c>
      <c r="I12" s="1">
        <f t="shared" si="7"/>
        <v>23.886805456126773</v>
      </c>
    </row>
    <row r="13" spans="1:9" ht="12.75">
      <c r="A13" s="3">
        <v>1300</v>
      </c>
      <c r="B13" s="1">
        <f t="shared" si="0"/>
        <v>125.5165488742131</v>
      </c>
      <c r="C13" s="1">
        <f t="shared" si="1"/>
        <v>10.26879864185344</v>
      </c>
      <c r="D13" s="1">
        <f t="shared" si="2"/>
        <v>168.24558678883884</v>
      </c>
      <c r="E13" s="1">
        <f t="shared" si="3"/>
        <v>13.764559881633335</v>
      </c>
      <c r="F13" s="1">
        <f t="shared" si="4"/>
        <v>222.74767828381482</v>
      </c>
      <c r="G13" s="1">
        <f t="shared" si="5"/>
        <v>18.223501815120194</v>
      </c>
      <c r="H13" s="1">
        <f t="shared" si="6"/>
        <v>316.301703163017</v>
      </c>
      <c r="I13" s="1">
        <f t="shared" si="7"/>
        <v>25.87737257747067</v>
      </c>
    </row>
    <row r="14" spans="1:9" ht="12.75">
      <c r="A14" s="3">
        <v>1400</v>
      </c>
      <c r="B14" s="1">
        <f t="shared" si="0"/>
        <v>135.17166801838334</v>
      </c>
      <c r="C14" s="1">
        <f t="shared" si="1"/>
        <v>11.05870622968832</v>
      </c>
      <c r="D14" s="1">
        <f t="shared" si="2"/>
        <v>181.1875550033649</v>
      </c>
      <c r="E14" s="1">
        <f t="shared" si="3"/>
        <v>14.823372180220515</v>
      </c>
      <c r="F14" s="1">
        <f t="shared" si="4"/>
        <v>239.88211507487748</v>
      </c>
      <c r="G14" s="1">
        <f t="shared" si="5"/>
        <v>19.625309647052514</v>
      </c>
      <c r="H14" s="1">
        <f t="shared" si="6"/>
        <v>340.632603406326</v>
      </c>
      <c r="I14" s="1">
        <f t="shared" si="7"/>
        <v>27.86793969881457</v>
      </c>
    </row>
    <row r="15" spans="1:9" ht="12.75">
      <c r="A15" s="3">
        <v>1500</v>
      </c>
      <c r="B15" s="1">
        <f t="shared" si="0"/>
        <v>144.82678716255356</v>
      </c>
      <c r="C15" s="1">
        <f t="shared" si="1"/>
        <v>11.8486138175232</v>
      </c>
      <c r="D15" s="1">
        <f t="shared" si="2"/>
        <v>194.12952321789098</v>
      </c>
      <c r="E15" s="1">
        <f t="shared" si="3"/>
        <v>15.882184478807694</v>
      </c>
      <c r="F15" s="1">
        <f t="shared" si="4"/>
        <v>257.0165518659402</v>
      </c>
      <c r="G15" s="1">
        <f t="shared" si="5"/>
        <v>21.027117478984838</v>
      </c>
      <c r="H15" s="1">
        <f t="shared" si="6"/>
        <v>364.963503649635</v>
      </c>
      <c r="I15" s="1">
        <f t="shared" si="7"/>
        <v>29.858506820158464</v>
      </c>
    </row>
    <row r="16" spans="1:9" ht="12.75">
      <c r="A16" s="3">
        <v>1600</v>
      </c>
      <c r="B16" s="1">
        <f t="shared" si="0"/>
        <v>154.48190630672383</v>
      </c>
      <c r="C16" s="1">
        <f t="shared" si="1"/>
        <v>12.638521405358082</v>
      </c>
      <c r="D16" s="1">
        <f t="shared" si="2"/>
        <v>207.07149143241705</v>
      </c>
      <c r="E16" s="1">
        <f t="shared" si="3"/>
        <v>16.94099677739488</v>
      </c>
      <c r="F16" s="1">
        <f t="shared" si="4"/>
        <v>274.15098865700287</v>
      </c>
      <c r="G16" s="1">
        <f t="shared" si="5"/>
        <v>22.428925310917162</v>
      </c>
      <c r="H16" s="1">
        <f t="shared" si="6"/>
        <v>389.294403892944</v>
      </c>
      <c r="I16" s="1">
        <f t="shared" si="7"/>
        <v>31.849073941502365</v>
      </c>
    </row>
    <row r="17" spans="1:9" ht="12.75">
      <c r="A17" s="3">
        <v>1700</v>
      </c>
      <c r="B17" s="1">
        <f t="shared" si="0"/>
        <v>164.13702545089404</v>
      </c>
      <c r="C17" s="1">
        <f t="shared" si="1"/>
        <v>13.42842899319296</v>
      </c>
      <c r="D17" s="1">
        <f t="shared" si="2"/>
        <v>220.0134596469431</v>
      </c>
      <c r="E17" s="1">
        <f t="shared" si="3"/>
        <v>17.999809075982057</v>
      </c>
      <c r="F17" s="1">
        <f t="shared" si="4"/>
        <v>291.28542544806555</v>
      </c>
      <c r="G17" s="1">
        <f t="shared" si="5"/>
        <v>23.830733142849486</v>
      </c>
      <c r="H17" s="1">
        <f t="shared" si="6"/>
        <v>413.625304136253</v>
      </c>
      <c r="I17" s="1">
        <f t="shared" si="7"/>
        <v>33.83964106284626</v>
      </c>
    </row>
    <row r="18" spans="1:9" ht="12.75">
      <c r="A18" s="3">
        <v>1800</v>
      </c>
      <c r="B18" s="1">
        <f t="shared" si="0"/>
        <v>173.79214459506431</v>
      </c>
      <c r="C18" s="1">
        <f t="shared" si="1"/>
        <v>14.218336581027845</v>
      </c>
      <c r="D18" s="1">
        <f t="shared" si="2"/>
        <v>232.95542786146916</v>
      </c>
      <c r="E18" s="1">
        <f t="shared" si="3"/>
        <v>19.058621374569235</v>
      </c>
      <c r="F18" s="1">
        <f t="shared" si="4"/>
        <v>308.4198622391282</v>
      </c>
      <c r="G18" s="1">
        <f t="shared" si="5"/>
        <v>25.232540974781802</v>
      </c>
      <c r="H18" s="1">
        <f t="shared" si="6"/>
        <v>437.956204379562</v>
      </c>
      <c r="I18" s="1">
        <f t="shared" si="7"/>
        <v>35.830208184190155</v>
      </c>
    </row>
    <row r="19" spans="1:9" ht="12.75">
      <c r="A19" s="3">
        <v>1900</v>
      </c>
      <c r="B19" s="1">
        <f t="shared" si="0"/>
        <v>183.44726373923453</v>
      </c>
      <c r="C19" s="1">
        <f t="shared" si="1"/>
        <v>15.008244168862722</v>
      </c>
      <c r="D19" s="1">
        <f t="shared" si="2"/>
        <v>245.89739607599523</v>
      </c>
      <c r="E19" s="1">
        <f t="shared" si="3"/>
        <v>20.117433673156416</v>
      </c>
      <c r="F19" s="1">
        <f t="shared" si="4"/>
        <v>325.55429903019086</v>
      </c>
      <c r="G19" s="1">
        <f t="shared" si="5"/>
        <v>26.634348806714126</v>
      </c>
      <c r="H19" s="1">
        <f t="shared" si="6"/>
        <v>462.287104622871</v>
      </c>
      <c r="I19" s="1">
        <f t="shared" si="7"/>
        <v>37.820775305534056</v>
      </c>
    </row>
    <row r="20" spans="1:9" ht="12.75">
      <c r="A20" s="3">
        <v>2000</v>
      </c>
      <c r="B20" s="1">
        <f t="shared" si="0"/>
        <v>193.10238288340477</v>
      </c>
      <c r="C20" s="1">
        <f t="shared" si="1"/>
        <v>15.798151756697603</v>
      </c>
      <c r="D20" s="1">
        <f t="shared" si="2"/>
        <v>258.8393642905213</v>
      </c>
      <c r="E20" s="1">
        <f t="shared" si="3"/>
        <v>21.176245971743594</v>
      </c>
      <c r="F20" s="1">
        <f t="shared" si="4"/>
        <v>342.68873582125354</v>
      </c>
      <c r="G20" s="1">
        <f t="shared" si="5"/>
        <v>28.036156638646446</v>
      </c>
      <c r="H20" s="1">
        <f t="shared" si="6"/>
        <v>486.61800486618</v>
      </c>
      <c r="I20" s="1">
        <f t="shared" si="7"/>
        <v>39.81134242687796</v>
      </c>
    </row>
    <row r="21" spans="1:9" ht="12.75">
      <c r="A21" s="3">
        <v>2100</v>
      </c>
      <c r="B21" s="1">
        <f t="shared" si="0"/>
        <v>202.75750202757501</v>
      </c>
      <c r="C21" s="1">
        <f t="shared" si="1"/>
        <v>16.588059344532482</v>
      </c>
      <c r="D21" s="1">
        <f t="shared" si="2"/>
        <v>271.7813325050473</v>
      </c>
      <c r="E21" s="1">
        <f t="shared" si="3"/>
        <v>22.23505827033077</v>
      </c>
      <c r="F21" s="1">
        <f t="shared" si="4"/>
        <v>359.8231726123162</v>
      </c>
      <c r="G21" s="1">
        <f t="shared" si="5"/>
        <v>29.437964470578773</v>
      </c>
      <c r="H21" s="1">
        <f t="shared" si="6"/>
        <v>510.94890510948903</v>
      </c>
      <c r="I21" s="1">
        <f t="shared" si="7"/>
        <v>41.80190954822185</v>
      </c>
    </row>
    <row r="22" spans="1:9" ht="12.75">
      <c r="A22" s="3">
        <v>2200</v>
      </c>
      <c r="B22" s="1">
        <f t="shared" si="0"/>
        <v>212.41262117174523</v>
      </c>
      <c r="C22" s="1">
        <f t="shared" si="1"/>
        <v>17.37796693236736</v>
      </c>
      <c r="D22" s="1">
        <f t="shared" si="2"/>
        <v>284.72330071957344</v>
      </c>
      <c r="E22" s="1">
        <f t="shared" si="3"/>
        <v>23.293870568917953</v>
      </c>
      <c r="F22" s="1">
        <f t="shared" si="4"/>
        <v>376.9576094033789</v>
      </c>
      <c r="G22" s="1">
        <f t="shared" si="5"/>
        <v>30.83977230251109</v>
      </c>
      <c r="H22" s="1">
        <f t="shared" si="6"/>
        <v>535.279805352798</v>
      </c>
      <c r="I22" s="1">
        <f t="shared" si="7"/>
        <v>43.79247666956575</v>
      </c>
    </row>
    <row r="23" spans="1:9" ht="12.75">
      <c r="A23" s="3">
        <v>2300</v>
      </c>
      <c r="B23" s="1">
        <f t="shared" si="0"/>
        <v>222.06774031591547</v>
      </c>
      <c r="C23" s="1">
        <f t="shared" si="1"/>
        <v>18.167874520202243</v>
      </c>
      <c r="D23" s="1">
        <f t="shared" si="2"/>
        <v>297.6652689340995</v>
      </c>
      <c r="E23" s="1">
        <f t="shared" si="3"/>
        <v>24.352682867505134</v>
      </c>
      <c r="F23" s="1">
        <f t="shared" si="4"/>
        <v>394.09204619444154</v>
      </c>
      <c r="G23" s="1">
        <f t="shared" si="5"/>
        <v>32.24158013444342</v>
      </c>
      <c r="H23" s="1">
        <f t="shared" si="6"/>
        <v>559.610705596107</v>
      </c>
      <c r="I23" s="1">
        <f t="shared" si="7"/>
        <v>45.78304379090965</v>
      </c>
    </row>
    <row r="24" spans="1:9" ht="12.75">
      <c r="A24" s="3">
        <v>2400</v>
      </c>
      <c r="B24" s="1">
        <f t="shared" si="0"/>
        <v>231.72285946008571</v>
      </c>
      <c r="C24" s="1">
        <f t="shared" si="1"/>
        <v>18.957782108037122</v>
      </c>
      <c r="D24" s="1">
        <f t="shared" si="2"/>
        <v>310.60723714862553</v>
      </c>
      <c r="E24" s="1">
        <f t="shared" si="3"/>
        <v>25.411495166092312</v>
      </c>
      <c r="F24" s="1">
        <f t="shared" si="4"/>
        <v>411.2264829855042</v>
      </c>
      <c r="G24" s="1">
        <f t="shared" si="5"/>
        <v>33.643387966375734</v>
      </c>
      <c r="H24" s="1">
        <f t="shared" si="6"/>
        <v>583.941605839416</v>
      </c>
      <c r="I24" s="1">
        <f t="shared" si="7"/>
        <v>47.773610912253545</v>
      </c>
    </row>
    <row r="25" spans="1:9" ht="12.75">
      <c r="A25" s="3">
        <v>2500</v>
      </c>
      <c r="B25" s="1">
        <f t="shared" si="0"/>
        <v>241.37797860425596</v>
      </c>
      <c r="C25" s="1">
        <f t="shared" si="1"/>
        <v>19.747689695872005</v>
      </c>
      <c r="D25" s="1">
        <f t="shared" si="2"/>
        <v>323.54920536315166</v>
      </c>
      <c r="E25" s="1">
        <f t="shared" si="3"/>
        <v>26.470307464679497</v>
      </c>
      <c r="F25" s="1">
        <f t="shared" si="4"/>
        <v>428.3609197765669</v>
      </c>
      <c r="G25" s="1">
        <f t="shared" si="5"/>
        <v>35.04519579830806</v>
      </c>
      <c r="H25" s="1">
        <f t="shared" si="6"/>
        <v>608.272506082725</v>
      </c>
      <c r="I25" s="1">
        <f t="shared" si="7"/>
        <v>49.76417803359744</v>
      </c>
    </row>
    <row r="26" spans="1:9" ht="12.75">
      <c r="A26" s="3">
        <v>2600</v>
      </c>
      <c r="B26" s="1">
        <f t="shared" si="0"/>
        <v>251.0330977484262</v>
      </c>
      <c r="C26" s="1">
        <f t="shared" si="1"/>
        <v>20.53759728370688</v>
      </c>
      <c r="D26" s="1">
        <f t="shared" si="2"/>
        <v>336.49117357767767</v>
      </c>
      <c r="E26" s="1">
        <f t="shared" si="3"/>
        <v>27.52911976326667</v>
      </c>
      <c r="F26" s="1">
        <f t="shared" si="4"/>
        <v>445.49535656762964</v>
      </c>
      <c r="G26" s="1">
        <f t="shared" si="5"/>
        <v>36.44700363024039</v>
      </c>
      <c r="H26" s="1">
        <f t="shared" si="6"/>
        <v>632.603406326034</v>
      </c>
      <c r="I26" s="1">
        <f t="shared" si="7"/>
        <v>51.75474515494134</v>
      </c>
    </row>
    <row r="27" spans="1:9" ht="12.75">
      <c r="A27" s="3">
        <v>2700</v>
      </c>
      <c r="B27" s="1">
        <f t="shared" si="0"/>
        <v>260.6882168925964</v>
      </c>
      <c r="C27" s="1">
        <f t="shared" si="1"/>
        <v>21.327504871541763</v>
      </c>
      <c r="D27" s="1">
        <f t="shared" si="2"/>
        <v>349.43314179220374</v>
      </c>
      <c r="E27" s="1">
        <f t="shared" si="3"/>
        <v>28.587932061853852</v>
      </c>
      <c r="F27" s="1">
        <f t="shared" si="4"/>
        <v>462.6297933586923</v>
      </c>
      <c r="G27" s="1">
        <f t="shared" si="5"/>
        <v>37.84881146217271</v>
      </c>
      <c r="H27" s="1">
        <f t="shared" si="6"/>
        <v>656.934306569343</v>
      </c>
      <c r="I27" s="1">
        <f t="shared" si="7"/>
        <v>53.74531227628524</v>
      </c>
    </row>
    <row r="28" spans="1:9" ht="12.75">
      <c r="A28" s="3">
        <v>2800</v>
      </c>
      <c r="B28" s="1">
        <f t="shared" si="0"/>
        <v>270.3433360367667</v>
      </c>
      <c r="C28" s="1">
        <f t="shared" si="1"/>
        <v>22.11741245937664</v>
      </c>
      <c r="D28" s="1">
        <f t="shared" si="2"/>
        <v>362.3751100067298</v>
      </c>
      <c r="E28" s="1">
        <f t="shared" si="3"/>
        <v>29.64674436044103</v>
      </c>
      <c r="F28" s="1">
        <f t="shared" si="4"/>
        <v>479.76423014975495</v>
      </c>
      <c r="G28" s="1">
        <f t="shared" si="5"/>
        <v>39.25061929410503</v>
      </c>
      <c r="H28" s="1">
        <f t="shared" si="6"/>
        <v>681.265206812652</v>
      </c>
      <c r="I28" s="1">
        <f t="shared" si="7"/>
        <v>55.73587939762914</v>
      </c>
    </row>
    <row r="29" spans="1:9" ht="12.75">
      <c r="A29" s="3">
        <v>2900</v>
      </c>
      <c r="B29" s="1">
        <f t="shared" si="0"/>
        <v>279.9984551809369</v>
      </c>
      <c r="C29" s="1">
        <f t="shared" si="1"/>
        <v>22.90732004721152</v>
      </c>
      <c r="D29" s="1">
        <f t="shared" si="2"/>
        <v>375.3170782212559</v>
      </c>
      <c r="E29" s="1">
        <f t="shared" si="3"/>
        <v>30.705556659028215</v>
      </c>
      <c r="F29" s="1">
        <f t="shared" si="4"/>
        <v>496.89866694081763</v>
      </c>
      <c r="G29" s="1">
        <f t="shared" si="5"/>
        <v>40.65242712603735</v>
      </c>
      <c r="H29" s="1">
        <f t="shared" si="6"/>
        <v>705.596107055961</v>
      </c>
      <c r="I29" s="1">
        <f t="shared" si="7"/>
        <v>57.72644651897304</v>
      </c>
    </row>
    <row r="30" spans="1:9" ht="12.75">
      <c r="A30" s="3">
        <v>3000</v>
      </c>
      <c r="B30" s="1">
        <f t="shared" si="0"/>
        <v>289.6535743251071</v>
      </c>
      <c r="C30" s="1">
        <f t="shared" si="1"/>
        <v>23.6972276350464</v>
      </c>
      <c r="D30" s="1">
        <f t="shared" si="2"/>
        <v>388.25904643578195</v>
      </c>
      <c r="E30" s="1">
        <f t="shared" si="3"/>
        <v>31.76436895761539</v>
      </c>
      <c r="F30" s="1">
        <f t="shared" si="4"/>
        <v>514.0331037318804</v>
      </c>
      <c r="G30" s="1">
        <f t="shared" si="5"/>
        <v>42.054234957969676</v>
      </c>
      <c r="H30" s="1">
        <f t="shared" si="6"/>
        <v>729.92700729927</v>
      </c>
      <c r="I30" s="1">
        <f t="shared" si="7"/>
        <v>59.71701364031693</v>
      </c>
    </row>
    <row r="31" spans="1:9" ht="12.75">
      <c r="A31" s="3">
        <v>3100</v>
      </c>
      <c r="B31" s="1">
        <f t="shared" si="0"/>
        <v>299.3086934692774</v>
      </c>
      <c r="C31" s="1">
        <f t="shared" si="1"/>
        <v>24.48713522288128</v>
      </c>
      <c r="D31" s="1">
        <f t="shared" si="2"/>
        <v>401.201014650308</v>
      </c>
      <c r="E31" s="1">
        <f t="shared" si="3"/>
        <v>32.823181256202574</v>
      </c>
      <c r="F31" s="1">
        <f t="shared" si="4"/>
        <v>531.167540522943</v>
      </c>
      <c r="G31" s="1">
        <f t="shared" si="5"/>
        <v>43.456042789902</v>
      </c>
      <c r="H31" s="1">
        <f t="shared" si="6"/>
        <v>754.257907542579</v>
      </c>
      <c r="I31" s="1">
        <f t="shared" si="7"/>
        <v>61.70758076166083</v>
      </c>
    </row>
    <row r="32" spans="1:9" ht="12.75">
      <c r="A32" s="3">
        <v>3200</v>
      </c>
      <c r="B32" s="1">
        <f t="shared" si="0"/>
        <v>308.96381261344766</v>
      </c>
      <c r="C32" s="1">
        <f t="shared" si="1"/>
        <v>25.277042810716164</v>
      </c>
      <c r="D32" s="1">
        <f t="shared" si="2"/>
        <v>414.1429828648341</v>
      </c>
      <c r="E32" s="1">
        <f t="shared" si="3"/>
        <v>33.88199355478976</v>
      </c>
      <c r="F32" s="1">
        <f t="shared" si="4"/>
        <v>548.3019773140057</v>
      </c>
      <c r="G32" s="1">
        <f t="shared" si="5"/>
        <v>44.857850621834324</v>
      </c>
      <c r="H32" s="1">
        <f t="shared" si="6"/>
        <v>778.588807785888</v>
      </c>
      <c r="I32" s="1">
        <f t="shared" si="7"/>
        <v>63.69814788300473</v>
      </c>
    </row>
    <row r="33" spans="1:9" ht="12.75">
      <c r="A33" s="3">
        <v>3300</v>
      </c>
      <c r="B33" s="1">
        <f t="shared" si="0"/>
        <v>318.6189317576178</v>
      </c>
      <c r="C33" s="1">
        <f t="shared" si="1"/>
        <v>26.066950398551036</v>
      </c>
      <c r="D33" s="1">
        <f t="shared" si="2"/>
        <v>427.0849510793601</v>
      </c>
      <c r="E33" s="1">
        <f t="shared" si="3"/>
        <v>34.94080585337693</v>
      </c>
      <c r="F33" s="1">
        <f t="shared" si="4"/>
        <v>565.4364141050684</v>
      </c>
      <c r="G33" s="1">
        <f t="shared" si="5"/>
        <v>46.25965845376665</v>
      </c>
      <c r="H33" s="1">
        <f t="shared" si="6"/>
        <v>802.9197080291971</v>
      </c>
      <c r="I33" s="1">
        <f t="shared" si="7"/>
        <v>65.68871500434862</v>
      </c>
    </row>
    <row r="34" spans="1:9" ht="12.75">
      <c r="A34" s="3">
        <v>3400</v>
      </c>
      <c r="B34" s="1">
        <f t="shared" si="0"/>
        <v>328.2740509017881</v>
      </c>
      <c r="C34" s="1">
        <f t="shared" si="1"/>
        <v>26.85685798638592</v>
      </c>
      <c r="D34" s="1">
        <f t="shared" si="2"/>
        <v>440.0269192938862</v>
      </c>
      <c r="E34" s="1">
        <f t="shared" si="3"/>
        <v>35.999618151964114</v>
      </c>
      <c r="F34" s="1">
        <f t="shared" si="4"/>
        <v>582.5708508961311</v>
      </c>
      <c r="G34" s="1">
        <f t="shared" si="5"/>
        <v>47.66146628569897</v>
      </c>
      <c r="H34" s="1">
        <f t="shared" si="6"/>
        <v>827.250608272506</v>
      </c>
      <c r="I34" s="1">
        <f t="shared" si="7"/>
        <v>67.67928212569252</v>
      </c>
    </row>
    <row r="35" spans="1:9" ht="12.75">
      <c r="A35" s="3">
        <v>3500</v>
      </c>
      <c r="B35" s="1">
        <f t="shared" si="0"/>
        <v>337.92917004595836</v>
      </c>
      <c r="C35" s="1">
        <f t="shared" si="1"/>
        <v>27.6467655742208</v>
      </c>
      <c r="D35" s="1">
        <f t="shared" si="2"/>
        <v>452.9688875084123</v>
      </c>
      <c r="E35" s="1">
        <f t="shared" si="3"/>
        <v>37.05843045055129</v>
      </c>
      <c r="F35" s="1">
        <f t="shared" si="4"/>
        <v>599.7052876871937</v>
      </c>
      <c r="G35" s="1">
        <f t="shared" si="5"/>
        <v>49.06327411763128</v>
      </c>
      <c r="H35" s="1">
        <f t="shared" si="6"/>
        <v>851.581508515815</v>
      </c>
      <c r="I35" s="1">
        <f t="shared" si="7"/>
        <v>69.66984924703642</v>
      </c>
    </row>
    <row r="36" spans="1:9" ht="12.75">
      <c r="A36" s="3">
        <v>3600</v>
      </c>
      <c r="B36" s="1">
        <f t="shared" si="0"/>
        <v>347.58428919012863</v>
      </c>
      <c r="C36" s="1">
        <f t="shared" si="1"/>
        <v>28.43667316205569</v>
      </c>
      <c r="D36" s="1">
        <f t="shared" si="2"/>
        <v>465.9108557229383</v>
      </c>
      <c r="E36" s="1">
        <f t="shared" si="3"/>
        <v>38.11724274913847</v>
      </c>
      <c r="F36" s="1">
        <f t="shared" si="4"/>
        <v>616.8397244782564</v>
      </c>
      <c r="G36" s="1">
        <f t="shared" si="5"/>
        <v>50.465081949563604</v>
      </c>
      <c r="H36" s="1">
        <f t="shared" si="6"/>
        <v>875.912408759124</v>
      </c>
      <c r="I36" s="1">
        <f t="shared" si="7"/>
        <v>71.66041636838031</v>
      </c>
    </row>
    <row r="37" spans="1:9" ht="12.75">
      <c r="A37" s="3">
        <v>3700</v>
      </c>
      <c r="B37" s="1">
        <f t="shared" si="0"/>
        <v>357.2394083342988</v>
      </c>
      <c r="C37" s="1">
        <f t="shared" si="1"/>
        <v>29.226580749890555</v>
      </c>
      <c r="D37" s="1">
        <f t="shared" si="2"/>
        <v>478.8528239374644</v>
      </c>
      <c r="E37" s="1">
        <f t="shared" si="3"/>
        <v>39.176055047725654</v>
      </c>
      <c r="F37" s="1">
        <f t="shared" si="4"/>
        <v>633.9741612693191</v>
      </c>
      <c r="G37" s="1">
        <f t="shared" si="5"/>
        <v>51.86688978149594</v>
      </c>
      <c r="H37" s="1">
        <f t="shared" si="6"/>
        <v>900.243309002433</v>
      </c>
      <c r="I37" s="1">
        <f t="shared" si="7"/>
        <v>73.65098348972421</v>
      </c>
    </row>
    <row r="38" spans="1:9" ht="12.75">
      <c r="A38" s="3">
        <v>3800</v>
      </c>
      <c r="B38" s="1">
        <f t="shared" si="0"/>
        <v>366.89452747846906</v>
      </c>
      <c r="C38" s="1">
        <f t="shared" si="1"/>
        <v>30.016488337725445</v>
      </c>
      <c r="D38" s="1">
        <f t="shared" si="2"/>
        <v>491.79479215199046</v>
      </c>
      <c r="E38" s="1">
        <f t="shared" si="3"/>
        <v>40.23486734631283</v>
      </c>
      <c r="F38" s="1">
        <f t="shared" si="4"/>
        <v>651.1085980603817</v>
      </c>
      <c r="G38" s="1">
        <f t="shared" si="5"/>
        <v>53.26869761342825</v>
      </c>
      <c r="H38" s="1">
        <f t="shared" si="6"/>
        <v>924.574209245742</v>
      </c>
      <c r="I38" s="1">
        <f t="shared" si="7"/>
        <v>75.64155061106811</v>
      </c>
    </row>
    <row r="39" spans="1:9" ht="12.75">
      <c r="A39" s="3">
        <v>3900</v>
      </c>
      <c r="B39" s="1">
        <f t="shared" si="0"/>
        <v>376.54964662263933</v>
      </c>
      <c r="C39" s="1">
        <f t="shared" si="1"/>
        <v>30.806395925560327</v>
      </c>
      <c r="D39" s="1">
        <f t="shared" si="2"/>
        <v>504.73676036651653</v>
      </c>
      <c r="E39" s="1">
        <f t="shared" si="3"/>
        <v>41.29367964490001</v>
      </c>
      <c r="F39" s="1">
        <f t="shared" si="4"/>
        <v>668.2430348514445</v>
      </c>
      <c r="G39" s="1">
        <f t="shared" si="5"/>
        <v>54.670505445360575</v>
      </c>
      <c r="H39" s="1">
        <f t="shared" si="6"/>
        <v>948.905109489051</v>
      </c>
      <c r="I39" s="1">
        <f t="shared" si="7"/>
        <v>77.63211773241201</v>
      </c>
    </row>
    <row r="40" spans="1:9" ht="12.75">
      <c r="A40" s="3">
        <v>4000</v>
      </c>
      <c r="B40" s="1">
        <f t="shared" si="0"/>
        <v>386.20476576680954</v>
      </c>
      <c r="C40" s="1">
        <f t="shared" si="1"/>
        <v>31.596303513395206</v>
      </c>
      <c r="D40" s="1">
        <f t="shared" si="2"/>
        <v>517.6787285810426</v>
      </c>
      <c r="E40" s="1">
        <f t="shared" si="3"/>
        <v>42.35249194348719</v>
      </c>
      <c r="F40" s="1">
        <f t="shared" si="4"/>
        <v>685.3774716425071</v>
      </c>
      <c r="G40" s="1">
        <f t="shared" si="5"/>
        <v>56.07231327729289</v>
      </c>
      <c r="H40" s="1">
        <f t="shared" si="6"/>
        <v>973.23600973236</v>
      </c>
      <c r="I40" s="1">
        <f t="shared" si="7"/>
        <v>79.62268485375591</v>
      </c>
    </row>
    <row r="41" spans="1:9" ht="12.75">
      <c r="A41" s="3">
        <v>4100</v>
      </c>
      <c r="B41" s="1">
        <f t="shared" si="0"/>
        <v>395.85988491097976</v>
      </c>
      <c r="C41" s="1">
        <f t="shared" si="1"/>
        <v>32.38621110123008</v>
      </c>
      <c r="D41" s="1">
        <f t="shared" si="2"/>
        <v>530.6206967955687</v>
      </c>
      <c r="E41" s="1">
        <f t="shared" si="3"/>
        <v>43.41130424207437</v>
      </c>
      <c r="F41" s="1">
        <f t="shared" si="4"/>
        <v>702.5119084335697</v>
      </c>
      <c r="G41" s="1">
        <f t="shared" si="5"/>
        <v>57.47412110922521</v>
      </c>
      <c r="H41" s="1">
        <f t="shared" si="6"/>
        <v>997.566909975669</v>
      </c>
      <c r="I41" s="1">
        <f t="shared" si="7"/>
        <v>81.6132519750998</v>
      </c>
    </row>
    <row r="42" spans="1:9" ht="12.75">
      <c r="A42" s="3">
        <v>4200</v>
      </c>
      <c r="B42" s="1">
        <f t="shared" si="0"/>
        <v>405.51500405515003</v>
      </c>
      <c r="C42" s="1">
        <f t="shared" si="1"/>
        <v>33.176118689064964</v>
      </c>
      <c r="D42" s="1">
        <f t="shared" si="2"/>
        <v>543.5626650100946</v>
      </c>
      <c r="E42" s="1">
        <f t="shared" si="3"/>
        <v>44.47011654066154</v>
      </c>
      <c r="F42" s="1">
        <f t="shared" si="4"/>
        <v>719.6463452246325</v>
      </c>
      <c r="G42" s="1">
        <f t="shared" si="5"/>
        <v>58.87592894115755</v>
      </c>
      <c r="H42" s="1">
        <f t="shared" si="6"/>
        <v>1021.8978102189781</v>
      </c>
      <c r="I42" s="1">
        <f t="shared" si="7"/>
        <v>83.6038190964437</v>
      </c>
    </row>
    <row r="43" spans="1:9" ht="12.75">
      <c r="A43" s="3">
        <v>4300</v>
      </c>
      <c r="B43" s="1">
        <f t="shared" si="0"/>
        <v>415.17012319932024</v>
      </c>
      <c r="C43" s="1">
        <f t="shared" si="1"/>
        <v>33.96602627689984</v>
      </c>
      <c r="D43" s="1">
        <f t="shared" si="2"/>
        <v>556.5046332246208</v>
      </c>
      <c r="E43" s="1">
        <f t="shared" si="3"/>
        <v>45.52892883924873</v>
      </c>
      <c r="F43" s="1">
        <f t="shared" si="4"/>
        <v>736.7807820156951</v>
      </c>
      <c r="G43" s="1">
        <f t="shared" si="5"/>
        <v>60.277736773089856</v>
      </c>
      <c r="H43" s="1">
        <f t="shared" si="6"/>
        <v>1046.228710462287</v>
      </c>
      <c r="I43" s="1">
        <f t="shared" si="7"/>
        <v>85.5943862177876</v>
      </c>
    </row>
    <row r="44" spans="1:9" ht="12.75">
      <c r="A44" s="3">
        <v>4400</v>
      </c>
      <c r="B44" s="1">
        <f t="shared" si="0"/>
        <v>424.82524234349046</v>
      </c>
      <c r="C44" s="1">
        <f t="shared" si="1"/>
        <v>34.75593386473472</v>
      </c>
      <c r="D44" s="1">
        <f t="shared" si="2"/>
        <v>569.4466014391469</v>
      </c>
      <c r="E44" s="1">
        <f t="shared" si="3"/>
        <v>46.587741137835906</v>
      </c>
      <c r="F44" s="1">
        <f t="shared" si="4"/>
        <v>753.9152188067578</v>
      </c>
      <c r="G44" s="1">
        <f t="shared" si="5"/>
        <v>61.67954460502218</v>
      </c>
      <c r="H44" s="1">
        <f t="shared" si="6"/>
        <v>1070.559610705596</v>
      </c>
      <c r="I44" s="1">
        <f t="shared" si="7"/>
        <v>87.5849533391315</v>
      </c>
    </row>
    <row r="45" spans="1:9" ht="12.75">
      <c r="A45" s="3">
        <v>4500</v>
      </c>
      <c r="B45" s="1">
        <f t="shared" si="0"/>
        <v>434.48036148766073</v>
      </c>
      <c r="C45" s="1">
        <f t="shared" si="1"/>
        <v>35.545841452569604</v>
      </c>
      <c r="D45" s="1">
        <f t="shared" si="2"/>
        <v>582.3885696536729</v>
      </c>
      <c r="E45" s="1">
        <f t="shared" si="3"/>
        <v>47.64655343642309</v>
      </c>
      <c r="F45" s="1">
        <f t="shared" si="4"/>
        <v>771.0496555978204</v>
      </c>
      <c r="G45" s="1">
        <f t="shared" si="5"/>
        <v>63.081352436954504</v>
      </c>
      <c r="H45" s="1">
        <f t="shared" si="6"/>
        <v>1094.890510948905</v>
      </c>
      <c r="I45" s="1">
        <f t="shared" si="7"/>
        <v>89.5755204604754</v>
      </c>
    </row>
    <row r="46" spans="1:9" ht="12.75">
      <c r="A46" s="3">
        <v>4600</v>
      </c>
      <c r="B46" s="1">
        <f t="shared" si="0"/>
        <v>444.13548063183094</v>
      </c>
      <c r="C46" s="1">
        <f t="shared" si="1"/>
        <v>36.33574904040449</v>
      </c>
      <c r="D46" s="1">
        <f t="shared" si="2"/>
        <v>595.330537868199</v>
      </c>
      <c r="E46" s="1">
        <f t="shared" si="3"/>
        <v>48.70536573501027</v>
      </c>
      <c r="F46" s="1">
        <f t="shared" si="4"/>
        <v>788.1840923888831</v>
      </c>
      <c r="G46" s="1">
        <f t="shared" si="5"/>
        <v>64.48316026888683</v>
      </c>
      <c r="H46" s="1">
        <f t="shared" si="6"/>
        <v>1119.221411192214</v>
      </c>
      <c r="I46" s="1">
        <f t="shared" si="7"/>
        <v>91.5660875818193</v>
      </c>
    </row>
    <row r="47" spans="1:9" ht="12.75">
      <c r="A47" s="3">
        <v>4700</v>
      </c>
      <c r="B47" s="1">
        <f t="shared" si="0"/>
        <v>453.7905997760012</v>
      </c>
      <c r="C47" s="1">
        <f t="shared" si="1"/>
        <v>37.12565662823937</v>
      </c>
      <c r="D47" s="1">
        <f t="shared" si="2"/>
        <v>608.272506082725</v>
      </c>
      <c r="E47" s="1">
        <f t="shared" si="3"/>
        <v>49.76417803359744</v>
      </c>
      <c r="F47" s="1">
        <f t="shared" si="4"/>
        <v>805.3185291799458</v>
      </c>
      <c r="G47" s="1">
        <f t="shared" si="5"/>
        <v>65.88496810081915</v>
      </c>
      <c r="H47" s="1">
        <f t="shared" si="6"/>
        <v>1143.552311435523</v>
      </c>
      <c r="I47" s="1">
        <f t="shared" si="7"/>
        <v>93.5566547031632</v>
      </c>
    </row>
    <row r="48" spans="1:9" ht="12.75">
      <c r="A48" s="3">
        <v>4800</v>
      </c>
      <c r="B48" s="1">
        <f t="shared" si="0"/>
        <v>463.44571892017143</v>
      </c>
      <c r="C48" s="1">
        <f t="shared" si="1"/>
        <v>37.915564216074245</v>
      </c>
      <c r="D48" s="1">
        <f t="shared" si="2"/>
        <v>621.2144742972511</v>
      </c>
      <c r="E48" s="1">
        <f t="shared" si="3"/>
        <v>50.822990332184624</v>
      </c>
      <c r="F48" s="1">
        <f t="shared" si="4"/>
        <v>822.4529659710084</v>
      </c>
      <c r="G48" s="1">
        <f t="shared" si="5"/>
        <v>67.28677593275147</v>
      </c>
      <c r="H48" s="1">
        <f t="shared" si="6"/>
        <v>1167.883211678832</v>
      </c>
      <c r="I48" s="1">
        <f t="shared" si="7"/>
        <v>95.54722182450709</v>
      </c>
    </row>
    <row r="49" spans="1:9" ht="12.75">
      <c r="A49" s="3">
        <v>4900</v>
      </c>
      <c r="B49" s="1">
        <f t="shared" si="0"/>
        <v>473.10083806434164</v>
      </c>
      <c r="C49" s="1">
        <f t="shared" si="1"/>
        <v>38.70547180390912</v>
      </c>
      <c r="D49" s="1">
        <f t="shared" si="2"/>
        <v>634.1564425117772</v>
      </c>
      <c r="E49" s="1">
        <f t="shared" si="3"/>
        <v>51.88180263077181</v>
      </c>
      <c r="F49" s="1">
        <f t="shared" si="4"/>
        <v>839.5874027620712</v>
      </c>
      <c r="G49" s="1">
        <f t="shared" si="5"/>
        <v>68.6885837646838</v>
      </c>
      <c r="H49" s="1">
        <f t="shared" si="6"/>
        <v>1192.214111922141</v>
      </c>
      <c r="I49" s="1">
        <f t="shared" si="7"/>
        <v>97.53778894585099</v>
      </c>
    </row>
    <row r="50" spans="1:9" ht="12.75">
      <c r="A50" s="3">
        <v>5000</v>
      </c>
      <c r="B50" s="1">
        <f t="shared" si="0"/>
        <v>482.7559572085119</v>
      </c>
      <c r="C50" s="1">
        <f t="shared" si="1"/>
        <v>39.49537939174401</v>
      </c>
      <c r="D50" s="1">
        <f t="shared" si="2"/>
        <v>647.0984107263033</v>
      </c>
      <c r="E50" s="1">
        <f t="shared" si="3"/>
        <v>52.94061492935899</v>
      </c>
      <c r="F50" s="1">
        <f t="shared" si="4"/>
        <v>856.7218395531338</v>
      </c>
      <c r="G50" s="1">
        <f t="shared" si="5"/>
        <v>70.09039159661612</v>
      </c>
      <c r="H50" s="1">
        <f t="shared" si="6"/>
        <v>1216.54501216545</v>
      </c>
      <c r="I50" s="1">
        <f t="shared" si="7"/>
        <v>99.52835606719488</v>
      </c>
    </row>
    <row r="51" spans="1:9" ht="12.75">
      <c r="A51" s="3">
        <v>5100</v>
      </c>
      <c r="B51" s="1">
        <f t="shared" si="0"/>
        <v>492.4110763526822</v>
      </c>
      <c r="C51" s="1">
        <f t="shared" si="1"/>
        <v>40.285286979578885</v>
      </c>
      <c r="D51" s="1">
        <f t="shared" si="2"/>
        <v>660.0403789408292</v>
      </c>
      <c r="E51" s="1">
        <f t="shared" si="3"/>
        <v>53.999427227946164</v>
      </c>
      <c r="F51" s="1">
        <f t="shared" si="4"/>
        <v>873.8562763441965</v>
      </c>
      <c r="G51" s="1">
        <f t="shared" si="5"/>
        <v>71.49219942854845</v>
      </c>
      <c r="H51" s="1">
        <f t="shared" si="6"/>
        <v>1240.875912408759</v>
      </c>
      <c r="I51" s="1">
        <f t="shared" si="7"/>
        <v>101.51892318853876</v>
      </c>
    </row>
    <row r="52" spans="1:9" ht="12.75">
      <c r="A52" s="3">
        <v>5200</v>
      </c>
      <c r="B52" s="1">
        <f t="shared" si="0"/>
        <v>502.0661954968524</v>
      </c>
      <c r="C52" s="1">
        <f t="shared" si="1"/>
        <v>41.07519456741376</v>
      </c>
      <c r="D52" s="1">
        <f t="shared" si="2"/>
        <v>672.9823471553553</v>
      </c>
      <c r="E52" s="1">
        <f t="shared" si="3"/>
        <v>55.05823952653334</v>
      </c>
      <c r="F52" s="1">
        <f t="shared" si="4"/>
        <v>890.9907131352593</v>
      </c>
      <c r="G52" s="1">
        <f t="shared" si="5"/>
        <v>72.89400726048078</v>
      </c>
      <c r="H52" s="1">
        <f t="shared" si="6"/>
        <v>1265.206812652068</v>
      </c>
      <c r="I52" s="1">
        <f t="shared" si="7"/>
        <v>103.50949030988268</v>
      </c>
    </row>
    <row r="53" spans="1:9" ht="12.75">
      <c r="A53" s="3">
        <v>5300</v>
      </c>
      <c r="B53" s="1">
        <f t="shared" si="0"/>
        <v>511.7213146410227</v>
      </c>
      <c r="C53" s="1">
        <f t="shared" si="1"/>
        <v>41.86510215524864</v>
      </c>
      <c r="D53" s="1">
        <f t="shared" si="2"/>
        <v>685.9243153698815</v>
      </c>
      <c r="E53" s="1">
        <f t="shared" si="3"/>
        <v>56.11705182512053</v>
      </c>
      <c r="F53" s="1">
        <f t="shared" si="4"/>
        <v>908.1251499263219</v>
      </c>
      <c r="G53" s="1">
        <f t="shared" si="5"/>
        <v>74.2958150924131</v>
      </c>
      <c r="H53" s="1">
        <f t="shared" si="6"/>
        <v>1289.5377128953771</v>
      </c>
      <c r="I53" s="1">
        <f t="shared" si="7"/>
        <v>105.5000574312266</v>
      </c>
    </row>
    <row r="54" spans="1:9" ht="12.75">
      <c r="A54" s="3">
        <v>5400</v>
      </c>
      <c r="B54" s="1">
        <f t="shared" si="0"/>
        <v>521.3764337851928</v>
      </c>
      <c r="C54" s="1">
        <f t="shared" si="1"/>
        <v>42.655009743083525</v>
      </c>
      <c r="D54" s="1">
        <f t="shared" si="2"/>
        <v>698.8662835844075</v>
      </c>
      <c r="E54" s="1">
        <f t="shared" si="3"/>
        <v>57.175864123707704</v>
      </c>
      <c r="F54" s="1">
        <f t="shared" si="4"/>
        <v>925.2595867173847</v>
      </c>
      <c r="G54" s="1">
        <f t="shared" si="5"/>
        <v>75.69762292434542</v>
      </c>
      <c r="H54" s="1">
        <f t="shared" si="6"/>
        <v>1313.868613138686</v>
      </c>
      <c r="I54" s="1">
        <f t="shared" si="7"/>
        <v>107.49062455257048</v>
      </c>
    </row>
    <row r="55" spans="1:9" ht="12.75">
      <c r="A55" s="3">
        <v>5500</v>
      </c>
      <c r="B55" s="1">
        <f t="shared" si="0"/>
        <v>531.0315529293631</v>
      </c>
      <c r="C55" s="1">
        <f t="shared" si="1"/>
        <v>43.44491733091841</v>
      </c>
      <c r="D55" s="1">
        <f t="shared" si="2"/>
        <v>711.8082517989336</v>
      </c>
      <c r="E55" s="1">
        <f t="shared" si="3"/>
        <v>58.23467642229488</v>
      </c>
      <c r="F55" s="1">
        <f t="shared" si="4"/>
        <v>942.3940235084473</v>
      </c>
      <c r="G55" s="1">
        <f t="shared" si="5"/>
        <v>77.09943075627773</v>
      </c>
      <c r="H55" s="1">
        <f t="shared" si="6"/>
        <v>1338.199513381995</v>
      </c>
      <c r="I55" s="1">
        <f t="shared" si="7"/>
        <v>109.48119167391438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Tellabs Operations,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gkujanski</dc:creator>
  <cp:keywords/>
  <dc:description/>
  <cp:lastModifiedBy>Jim Taylor</cp:lastModifiedBy>
  <dcterms:created xsi:type="dcterms:W3CDTF">2000-10-04T15:52:16Z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